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0" yWindow="435" windowWidth="19665" windowHeight="11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0" i="1" l="1"/>
  <c r="E28" i="1" l="1"/>
  <c r="I28" i="1" l="1"/>
  <c r="I16" i="1"/>
  <c r="C16" i="1" l="1"/>
  <c r="L17" i="1"/>
  <c r="L18" i="1"/>
  <c r="L19" i="1"/>
  <c r="L20" i="1"/>
  <c r="L21" i="1"/>
  <c r="L22" i="1"/>
  <c r="L23" i="1"/>
  <c r="L24" i="1"/>
  <c r="L25" i="1"/>
  <c r="L26" i="1"/>
  <c r="L27" i="1"/>
  <c r="L29" i="1"/>
  <c r="L30" i="1"/>
  <c r="L31" i="1"/>
  <c r="L33" i="1"/>
  <c r="L34" i="1"/>
  <c r="L35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1" i="1"/>
  <c r="L52" i="1"/>
  <c r="L53" i="1"/>
  <c r="K17" i="1"/>
  <c r="K18" i="1"/>
  <c r="K19" i="1"/>
  <c r="K20" i="1"/>
  <c r="K21" i="1"/>
  <c r="K22" i="1"/>
  <c r="K23" i="1"/>
  <c r="K24" i="1"/>
  <c r="K25" i="1"/>
  <c r="K26" i="1"/>
  <c r="K27" i="1"/>
  <c r="K29" i="1"/>
  <c r="K30" i="1"/>
  <c r="K31" i="1"/>
  <c r="K33" i="1"/>
  <c r="K34" i="1"/>
  <c r="K35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3" i="1"/>
  <c r="D50" i="1"/>
  <c r="E50" i="1"/>
  <c r="F50" i="1"/>
  <c r="G50" i="1"/>
  <c r="H50" i="1"/>
  <c r="I50" i="1"/>
  <c r="J50" i="1"/>
  <c r="D36" i="1"/>
  <c r="E36" i="1"/>
  <c r="F36" i="1"/>
  <c r="G36" i="1"/>
  <c r="H36" i="1"/>
  <c r="I36" i="1"/>
  <c r="J36" i="1"/>
  <c r="C36" i="1"/>
  <c r="D32" i="1"/>
  <c r="E32" i="1"/>
  <c r="F32" i="1"/>
  <c r="G32" i="1"/>
  <c r="H32" i="1"/>
  <c r="I32" i="1"/>
  <c r="J32" i="1"/>
  <c r="C32" i="1"/>
  <c r="D28" i="1"/>
  <c r="F28" i="1"/>
  <c r="G28" i="1"/>
  <c r="H28" i="1"/>
  <c r="J28" i="1"/>
  <c r="C28" i="1"/>
  <c r="D16" i="1"/>
  <c r="E16" i="1"/>
  <c r="F16" i="1"/>
  <c r="G16" i="1"/>
  <c r="H16" i="1"/>
  <c r="J16" i="1"/>
  <c r="K32" i="1" l="1"/>
  <c r="K52" i="1"/>
  <c r="K50" i="1"/>
  <c r="L32" i="1"/>
  <c r="F15" i="1"/>
  <c r="L50" i="1"/>
  <c r="K36" i="1"/>
  <c r="K28" i="1"/>
  <c r="K51" i="1"/>
  <c r="D15" i="1"/>
  <c r="K16" i="1"/>
  <c r="I15" i="1"/>
  <c r="J15" i="1"/>
  <c r="L36" i="1"/>
  <c r="G15" i="1"/>
  <c r="H15" i="1"/>
  <c r="E15" i="1"/>
  <c r="L28" i="1"/>
  <c r="L16" i="1"/>
  <c r="C15" i="1"/>
  <c r="L15" i="1" l="1"/>
  <c r="K15" i="1"/>
</calcChain>
</file>

<file path=xl/sharedStrings.xml><?xml version="1.0" encoding="utf-8"?>
<sst xmlns="http://schemas.openxmlformats.org/spreadsheetml/2006/main" count="68" uniqueCount="57">
  <si>
    <t>Panevėžio miesto savivaldybės administracijos</t>
  </si>
  <si>
    <t>PATVIRTINTA</t>
  </si>
  <si>
    <t>direktoriaus 2012 m. kovo 15 d. įsakymu Nr.A-190</t>
  </si>
  <si>
    <t xml:space="preserve">MOKESČIO, NUSTATYTO IKIMOKYKLINĖS  ĮSTAIGOS REIKMĖMS, </t>
  </si>
  <si>
    <t>Eil. Nr.</t>
  </si>
  <si>
    <t xml:space="preserve">PREKĖS, PRIEMONĖS IR PASLAUGOS </t>
  </si>
  <si>
    <t>I Ketvirtis</t>
  </si>
  <si>
    <t>II Ketvirtis</t>
  </si>
  <si>
    <t>III Ketvirtis</t>
  </si>
  <si>
    <t>IV Ketvirtis</t>
  </si>
  <si>
    <t>Iš viso per metus</t>
  </si>
  <si>
    <t>Planuota lėšų</t>
  </si>
  <si>
    <t>Panaudota</t>
  </si>
  <si>
    <t xml:space="preserve"> lėšų</t>
  </si>
  <si>
    <t>Planuota lėšų ų</t>
  </si>
  <si>
    <t>Iš viso</t>
  </si>
  <si>
    <t>Prekės ir priemonės higienos normų reikalavimų vykdymui:</t>
  </si>
  <si>
    <t>1.1. elektros prekės.</t>
  </si>
  <si>
    <t>1.2. valymo, dezinfekavimo ir skalbimo priemonės.</t>
  </si>
  <si>
    <t>1.3.  inventorius vidaus patalpoms valyti (kibirai, grindų plovimo inventorius ir kt.).</t>
  </si>
  <si>
    <t>1.4. indai, stalo įrankiai ir kt.</t>
  </si>
  <si>
    <t>1.5. inventorius teritorijai prižiūrėti</t>
  </si>
  <si>
    <t>1.6. santechnikos prekės.</t>
  </si>
  <si>
    <t>1.7. būtinosios remonto prekės</t>
  </si>
  <si>
    <t>1.8. pirmosios pagalbos priemonės</t>
  </si>
  <si>
    <t>1.9. kitos būtinosios prekės ir priemonės</t>
  </si>
  <si>
    <t>Apranga, patalynė</t>
  </si>
  <si>
    <t>Ilgalaikio materialiojo turto einamasis remontas</t>
  </si>
  <si>
    <t xml:space="preserve">Ryšiai: </t>
  </si>
  <si>
    <t>5.1. ryšių paslaugos</t>
  </si>
  <si>
    <t>5.2. interneto paslaugos</t>
  </si>
  <si>
    <t>5.3. interneto svetainės priežiūra</t>
  </si>
  <si>
    <t>Kitos paslaugos:</t>
  </si>
  <si>
    <t>6.2. atliekų išvežimas</t>
  </si>
  <si>
    <t>6.3. kenkėjų kontrolė</t>
  </si>
  <si>
    <t>6.4. dažomųjų miltelių, kasečių keitimas, pildymas.</t>
  </si>
  <si>
    <t>6.5. gesintuvų patikra</t>
  </si>
  <si>
    <t>6.6. svarstyklių patikra</t>
  </si>
  <si>
    <t>6.7. varžų patikra</t>
  </si>
  <si>
    <t>6.8. termometrų patikra</t>
  </si>
  <si>
    <t>6.9. buhalterinių programų priežiūra</t>
  </si>
  <si>
    <t>6.10. kitos būtinosios paslaugos ir patikros</t>
  </si>
  <si>
    <t>Kanceliarinės  prekės</t>
  </si>
  <si>
    <t>Kvalifikacija:</t>
  </si>
  <si>
    <t>10.1.administracijos ir nepedagoginių darbuotojų mokymai</t>
  </si>
  <si>
    <t>10.2.pirmosios pagalbos ir higienos įgūdžių mokymai</t>
  </si>
  <si>
    <t>Komandiruotės:</t>
  </si>
  <si>
    <t>1.10. baldai</t>
  </si>
  <si>
    <t>Vyr. buhalteris  Lina Jakaitienė tel. 845-429053</t>
  </si>
  <si>
    <r>
      <t>Komunalinės paslaugos</t>
    </r>
    <r>
      <rPr>
        <sz val="11"/>
        <color rgb="FFFF0000"/>
        <rFont val="Calibri"/>
        <family val="1"/>
        <charset val="186"/>
        <scheme val="minor"/>
      </rPr>
      <t>*</t>
    </r>
    <r>
      <rPr>
        <sz val="11"/>
        <color rgb="FFFF0000"/>
        <rFont val="Calibri"/>
        <family val="1"/>
        <charset val="186"/>
        <scheme val="minor"/>
      </rPr>
      <t xml:space="preserve"> </t>
    </r>
    <r>
      <rPr>
        <sz val="11"/>
        <color theme="1"/>
        <rFont val="Calibri"/>
        <family val="1"/>
        <charset val="186"/>
        <scheme val="minor"/>
      </rPr>
      <t>:</t>
    </r>
  </si>
  <si>
    <r>
      <t>3.1. elektros energija</t>
    </r>
    <r>
      <rPr>
        <sz val="11"/>
        <color rgb="FFFF0000"/>
        <rFont val="Calibri"/>
        <family val="1"/>
        <charset val="186"/>
        <scheme val="minor"/>
      </rPr>
      <t>*</t>
    </r>
  </si>
  <si>
    <r>
      <t>3.2. geriamasis vanduo, nuotekos</t>
    </r>
    <r>
      <rPr>
        <sz val="11"/>
        <color rgb="FFFF0000"/>
        <rFont val="Calibri"/>
        <family val="1"/>
        <charset val="186"/>
        <scheme val="minor"/>
      </rPr>
      <t>*</t>
    </r>
  </si>
  <si>
    <r>
      <t>6.1. gamtinės dujos</t>
    </r>
    <r>
      <rPr>
        <sz val="11"/>
        <color rgb="FFFF0000"/>
        <rFont val="Calibri"/>
        <family val="1"/>
        <charset val="186"/>
        <scheme val="minor"/>
      </rPr>
      <t>*</t>
    </r>
  </si>
  <si>
    <r>
      <t xml:space="preserve">Spaudiniai, nesusiję su ugdymo procesu: </t>
    </r>
    <r>
      <rPr>
        <sz val="11"/>
        <color theme="1"/>
        <rFont val="Calibri"/>
        <family val="1"/>
        <charset val="186"/>
        <scheme val="minor"/>
      </rPr>
      <t>blankai, kasos knygos, sandėlio knygos, darbo laiko apskaitos žiniaraščiai, valgiaraščiai ir kt.</t>
    </r>
  </si>
  <si>
    <r>
      <t>Ugdymo priemonės</t>
    </r>
    <r>
      <rPr>
        <sz val="11"/>
        <color theme="1"/>
        <rFont val="Calibri"/>
        <family val="1"/>
        <charset val="186"/>
        <scheme val="minor"/>
      </rPr>
      <t>: žaislai, žaidimai, konstruktoriai, stalo, lauko žaidimai ir įrenginiai įvairioms kompetencijoms ugdyti</t>
    </r>
  </si>
  <si>
    <t>2019  metai</t>
  </si>
  <si>
    <t xml:space="preserve">                                                                      LĖŠŲ PASKIRSTYMO, PANAUDOJIMO ATASKAITA           Panevėžio lopšelis-darželis,,Puriena''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</si>
</sst>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1"/>
      <charset val="186"/>
      <scheme val="minor"/>
    </font>
    <font>
      <sz val="11"/>
      <color theme="1"/>
      <name val="Calibri"/>
      <family val="1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workbookViewId="0">
      <selection activeCell="N16" sqref="N16"/>
    </sheetView>
  </sheetViews>
  <sheetFormatPr defaultColWidth="8.85546875" defaultRowHeight="15" x14ac:dyDescent="0.25"/>
  <cols>
    <col min="1" max="1" width="3.5703125" style="1" customWidth="1"/>
    <col min="2" max="2" width="38.5703125" style="1" customWidth="1"/>
    <col min="3" max="3" width="9.5703125" style="1" customWidth="1"/>
    <col min="4" max="4" width="10.28515625" style="1" customWidth="1"/>
    <col min="5" max="5" width="10.140625" style="1" customWidth="1"/>
    <col min="6" max="6" width="9.7109375" style="1" bestFit="1" customWidth="1"/>
    <col min="7" max="7" width="10.85546875" style="1" customWidth="1"/>
    <col min="8" max="8" width="9.28515625" style="1" bestFit="1" customWidth="1"/>
    <col min="9" max="9" width="10.5703125" style="1" customWidth="1"/>
    <col min="10" max="10" width="10.42578125" style="1" bestFit="1" customWidth="1"/>
    <col min="11" max="11" width="10" style="1" customWidth="1"/>
    <col min="12" max="12" width="10.28515625" style="1" customWidth="1"/>
    <col min="13" max="16384" width="8.85546875" style="1"/>
  </cols>
  <sheetData>
    <row r="1" spans="1:15" ht="14.45" x14ac:dyDescent="0.3">
      <c r="H1" s="25" t="s">
        <v>1</v>
      </c>
      <c r="I1" s="25"/>
      <c r="J1" s="25"/>
      <c r="K1" s="25"/>
      <c r="L1" s="25"/>
      <c r="M1" s="25"/>
    </row>
    <row r="2" spans="1:15" x14ac:dyDescent="0.25">
      <c r="H2" s="25" t="s">
        <v>0</v>
      </c>
      <c r="I2" s="25"/>
      <c r="J2" s="25"/>
      <c r="K2" s="25"/>
      <c r="L2" s="25"/>
      <c r="M2" s="25"/>
      <c r="N2" s="25"/>
      <c r="O2" s="25"/>
    </row>
    <row r="3" spans="1:15" x14ac:dyDescent="0.25">
      <c r="H3" s="25" t="s">
        <v>2</v>
      </c>
      <c r="I3" s="25"/>
      <c r="J3" s="25"/>
      <c r="K3" s="25"/>
      <c r="L3" s="25"/>
      <c r="M3" s="25"/>
      <c r="N3" s="25"/>
      <c r="O3" s="25"/>
    </row>
    <row r="4" spans="1:15" ht="4.9000000000000004" customHeight="1" x14ac:dyDescent="0.3"/>
    <row r="5" spans="1:15" ht="15.75" x14ac:dyDescent="0.25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</row>
    <row r="6" spans="1:15" s="2" customFormat="1" ht="17.25" customHeight="1" x14ac:dyDescent="0.25">
      <c r="A6" s="26" t="s">
        <v>56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5" s="2" customFormat="1" ht="4.1500000000000004" customHeight="1" thickBo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5" s="2" customFormat="1" ht="17.25" hidden="1" customHeight="1" thickBo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s="2" customFormat="1" ht="17.25" hidden="1" customHeight="1" thickBo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5" s="2" customFormat="1" ht="17.25" hidden="1" customHeight="1" thickBo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5" ht="16.5" thickBot="1" x14ac:dyDescent="0.3">
      <c r="A11" s="17" t="s">
        <v>4</v>
      </c>
      <c r="B11" s="4"/>
      <c r="C11" s="20" t="s">
        <v>55</v>
      </c>
      <c r="D11" s="21"/>
      <c r="E11" s="21"/>
      <c r="F11" s="21"/>
      <c r="G11" s="21"/>
      <c r="H11" s="21"/>
      <c r="I11" s="21"/>
      <c r="J11" s="21"/>
      <c r="K11" s="21"/>
      <c r="L11" s="22"/>
    </row>
    <row r="12" spans="1:15" ht="54" customHeight="1" thickBot="1" x14ac:dyDescent="0.3">
      <c r="A12" s="18"/>
      <c r="B12" s="5" t="s">
        <v>5</v>
      </c>
      <c r="C12" s="20" t="s">
        <v>6</v>
      </c>
      <c r="D12" s="22"/>
      <c r="E12" s="20" t="s">
        <v>7</v>
      </c>
      <c r="F12" s="22"/>
      <c r="G12" s="20" t="s">
        <v>8</v>
      </c>
      <c r="H12" s="22"/>
      <c r="I12" s="20" t="s">
        <v>9</v>
      </c>
      <c r="J12" s="22"/>
      <c r="K12" s="20" t="s">
        <v>10</v>
      </c>
      <c r="L12" s="22"/>
    </row>
    <row r="13" spans="1:15" x14ac:dyDescent="0.25">
      <c r="A13" s="18"/>
      <c r="B13" s="6"/>
      <c r="C13" s="23" t="s">
        <v>11</v>
      </c>
      <c r="D13" s="7" t="s">
        <v>12</v>
      </c>
      <c r="E13" s="23" t="s">
        <v>11</v>
      </c>
      <c r="F13" s="7" t="s">
        <v>12</v>
      </c>
      <c r="G13" s="23" t="s">
        <v>11</v>
      </c>
      <c r="H13" s="7" t="s">
        <v>12</v>
      </c>
      <c r="I13" s="23" t="s">
        <v>14</v>
      </c>
      <c r="J13" s="7" t="s">
        <v>12</v>
      </c>
      <c r="K13" s="23" t="s">
        <v>11</v>
      </c>
      <c r="L13" s="7" t="s">
        <v>12</v>
      </c>
    </row>
    <row r="14" spans="1:15" ht="15.75" thickBot="1" x14ac:dyDescent="0.3">
      <c r="A14" s="19"/>
      <c r="B14" s="8"/>
      <c r="C14" s="24"/>
      <c r="D14" s="9" t="s">
        <v>13</v>
      </c>
      <c r="E14" s="24"/>
      <c r="F14" s="9" t="s">
        <v>13</v>
      </c>
      <c r="G14" s="24"/>
      <c r="H14" s="9" t="s">
        <v>13</v>
      </c>
      <c r="I14" s="24"/>
      <c r="J14" s="9" t="s">
        <v>13</v>
      </c>
      <c r="K14" s="24"/>
      <c r="L14" s="9" t="s">
        <v>13</v>
      </c>
    </row>
    <row r="15" spans="1:15" ht="16.5" thickBot="1" x14ac:dyDescent="0.3">
      <c r="A15" s="10"/>
      <c r="B15" s="11" t="s">
        <v>15</v>
      </c>
      <c r="C15" s="12">
        <f>SUM(C16+C27+C28+C31+C32+C36+C47+C48+C49+C50+C53)</f>
        <v>8000</v>
      </c>
      <c r="D15" s="12">
        <f>SUM(D16+D27+D28+D31+D32+D36+D47+D48+D49+D50+D53)</f>
        <v>4379.92</v>
      </c>
      <c r="E15" s="12">
        <f t="shared" ref="E15:J15" si="0">SUM(E16+E27+E28+E31+E32+E36+E47+E48+E49+E50+E53)</f>
        <v>5600</v>
      </c>
      <c r="F15" s="12">
        <f t="shared" si="0"/>
        <v>4699.2400000000007</v>
      </c>
      <c r="G15" s="12">
        <f t="shared" si="0"/>
        <v>4000</v>
      </c>
      <c r="H15" s="12">
        <f t="shared" si="0"/>
        <v>5016.5299999999988</v>
      </c>
      <c r="I15" s="12">
        <f t="shared" si="0"/>
        <v>5100</v>
      </c>
      <c r="J15" s="12">
        <f t="shared" si="0"/>
        <v>6991.2499999999991</v>
      </c>
      <c r="K15" s="12">
        <f>SUM(C15+E15+G15+I15)</f>
        <v>22700</v>
      </c>
      <c r="L15" s="12">
        <f>SUM(D15+F15+H15+J15)</f>
        <v>21086.94</v>
      </c>
    </row>
    <row r="16" spans="1:15" ht="30" customHeight="1" thickBot="1" x14ac:dyDescent="0.3">
      <c r="A16" s="10">
        <v>1</v>
      </c>
      <c r="B16" s="13" t="s">
        <v>16</v>
      </c>
      <c r="C16" s="12">
        <f>SUM(C17:C26)</f>
        <v>2350</v>
      </c>
      <c r="D16" s="12">
        <f t="shared" ref="D16:J16" si="1">SUM(D17:D26)</f>
        <v>1296.3900000000001</v>
      </c>
      <c r="E16" s="12">
        <f t="shared" si="1"/>
        <v>2650</v>
      </c>
      <c r="F16" s="12">
        <f t="shared" si="1"/>
        <v>2892.65</v>
      </c>
      <c r="G16" s="12">
        <f t="shared" si="1"/>
        <v>2850</v>
      </c>
      <c r="H16" s="12">
        <f t="shared" si="1"/>
        <v>2636.25</v>
      </c>
      <c r="I16" s="12">
        <f>SUM(I17:I26)</f>
        <v>3650</v>
      </c>
      <c r="J16" s="12">
        <f t="shared" si="1"/>
        <v>4070.8999999999996</v>
      </c>
      <c r="K16" s="12">
        <f>SUM(C16+E16+G16+I16)</f>
        <v>11500</v>
      </c>
      <c r="L16" s="12">
        <f t="shared" ref="L16:L53" si="2">SUM(D16+F16+H16+J16)</f>
        <v>10896.189999999999</v>
      </c>
    </row>
    <row r="17" spans="1:12" ht="15.75" customHeight="1" thickBot="1" x14ac:dyDescent="0.3">
      <c r="A17" s="10"/>
      <c r="B17" s="14" t="s">
        <v>17</v>
      </c>
      <c r="C17" s="12">
        <v>200</v>
      </c>
      <c r="D17" s="12">
        <v>166.25</v>
      </c>
      <c r="E17" s="12">
        <v>100</v>
      </c>
      <c r="F17" s="12">
        <v>233.08</v>
      </c>
      <c r="G17" s="12">
        <v>100</v>
      </c>
      <c r="H17" s="12">
        <v>16.54</v>
      </c>
      <c r="I17" s="12">
        <v>100</v>
      </c>
      <c r="J17" s="12">
        <v>62.4</v>
      </c>
      <c r="K17" s="12">
        <f t="shared" ref="K17:K53" si="3">SUM(C17+E17+G17+I17)</f>
        <v>500</v>
      </c>
      <c r="L17" s="12">
        <f t="shared" si="2"/>
        <v>478.27000000000004</v>
      </c>
    </row>
    <row r="18" spans="1:12" ht="30.75" customHeight="1" thickBot="1" x14ac:dyDescent="0.3">
      <c r="A18" s="10"/>
      <c r="B18" s="14" t="s">
        <v>18</v>
      </c>
      <c r="C18" s="12">
        <v>1500</v>
      </c>
      <c r="D18" s="12">
        <v>1110.1400000000001</v>
      </c>
      <c r="E18" s="12">
        <v>1100</v>
      </c>
      <c r="F18" s="12">
        <v>1239.22</v>
      </c>
      <c r="G18" s="12">
        <v>700</v>
      </c>
      <c r="H18" s="12">
        <v>708.18</v>
      </c>
      <c r="I18" s="12">
        <v>950</v>
      </c>
      <c r="J18" s="12">
        <v>1186.3</v>
      </c>
      <c r="K18" s="12">
        <f t="shared" si="3"/>
        <v>4250</v>
      </c>
      <c r="L18" s="12">
        <f t="shared" si="2"/>
        <v>4243.84</v>
      </c>
    </row>
    <row r="19" spans="1:12" ht="33" customHeight="1" thickBot="1" x14ac:dyDescent="0.3">
      <c r="A19" s="10"/>
      <c r="B19" s="14" t="s">
        <v>19</v>
      </c>
      <c r="C19" s="12"/>
      <c r="D19" s="12"/>
      <c r="E19" s="12">
        <v>50</v>
      </c>
      <c r="F19" s="12">
        <v>43.19</v>
      </c>
      <c r="G19" s="12">
        <v>100</v>
      </c>
      <c r="H19" s="12"/>
      <c r="I19" s="12">
        <v>200</v>
      </c>
      <c r="J19" s="12">
        <v>289.99</v>
      </c>
      <c r="K19" s="12">
        <f t="shared" si="3"/>
        <v>350</v>
      </c>
      <c r="L19" s="12">
        <f t="shared" si="2"/>
        <v>333.18</v>
      </c>
    </row>
    <row r="20" spans="1:12" ht="17.25" customHeight="1" thickBot="1" x14ac:dyDescent="0.3">
      <c r="A20" s="10"/>
      <c r="B20" s="14" t="s">
        <v>20</v>
      </c>
      <c r="C20" s="12">
        <v>50</v>
      </c>
      <c r="D20" s="12">
        <v>20</v>
      </c>
      <c r="E20" s="12">
        <v>100</v>
      </c>
      <c r="F20" s="12">
        <v>53.01</v>
      </c>
      <c r="G20" s="12">
        <v>200</v>
      </c>
      <c r="H20" s="12">
        <v>199.65</v>
      </c>
      <c r="I20" s="12">
        <v>1300</v>
      </c>
      <c r="J20" s="12">
        <v>1357.05</v>
      </c>
      <c r="K20" s="12">
        <f t="shared" si="3"/>
        <v>1650</v>
      </c>
      <c r="L20" s="12">
        <f t="shared" si="2"/>
        <v>1629.71</v>
      </c>
    </row>
    <row r="21" spans="1:12" ht="15.75" customHeight="1" thickBot="1" x14ac:dyDescent="0.3">
      <c r="A21" s="10"/>
      <c r="B21" s="14" t="s">
        <v>21</v>
      </c>
      <c r="C21" s="12"/>
      <c r="D21" s="12"/>
      <c r="E21" s="12">
        <v>100</v>
      </c>
      <c r="F21" s="12">
        <v>108.39</v>
      </c>
      <c r="G21" s="12">
        <v>50</v>
      </c>
      <c r="H21" s="12">
        <v>61.6</v>
      </c>
      <c r="I21" s="12">
        <v>300</v>
      </c>
      <c r="J21" s="12">
        <v>315.32</v>
      </c>
      <c r="K21" s="12">
        <f t="shared" si="3"/>
        <v>450</v>
      </c>
      <c r="L21" s="12">
        <f t="shared" si="2"/>
        <v>485.31</v>
      </c>
    </row>
    <row r="22" spans="1:12" ht="15.75" customHeight="1" thickBot="1" x14ac:dyDescent="0.3">
      <c r="A22" s="10"/>
      <c r="B22" s="14" t="s">
        <v>22</v>
      </c>
      <c r="C22" s="12">
        <v>100</v>
      </c>
      <c r="D22" s="12"/>
      <c r="E22" s="12">
        <v>300</v>
      </c>
      <c r="F22" s="12">
        <v>319.60000000000002</v>
      </c>
      <c r="G22" s="12">
        <v>300</v>
      </c>
      <c r="H22" s="12">
        <v>324.10000000000002</v>
      </c>
      <c r="I22" s="12">
        <v>100</v>
      </c>
      <c r="J22" s="12">
        <v>255.1</v>
      </c>
      <c r="K22" s="12">
        <f t="shared" si="3"/>
        <v>800</v>
      </c>
      <c r="L22" s="12">
        <f t="shared" si="2"/>
        <v>898.80000000000007</v>
      </c>
    </row>
    <row r="23" spans="1:12" ht="16.5" customHeight="1" thickBot="1" x14ac:dyDescent="0.3">
      <c r="A23" s="10"/>
      <c r="B23" s="14" t="s">
        <v>23</v>
      </c>
      <c r="C23" s="12">
        <v>500</v>
      </c>
      <c r="D23" s="12"/>
      <c r="E23" s="12">
        <v>100</v>
      </c>
      <c r="F23" s="12">
        <v>183.16</v>
      </c>
      <c r="G23" s="12">
        <v>200</v>
      </c>
      <c r="H23" s="12">
        <v>158.27000000000001</v>
      </c>
      <c r="I23" s="12">
        <v>400</v>
      </c>
      <c r="J23" s="12">
        <v>354.74</v>
      </c>
      <c r="K23" s="12">
        <f t="shared" si="3"/>
        <v>1200</v>
      </c>
      <c r="L23" s="12">
        <f t="shared" si="2"/>
        <v>696.17000000000007</v>
      </c>
    </row>
    <row r="24" spans="1:12" ht="19.5" customHeight="1" thickBot="1" x14ac:dyDescent="0.3">
      <c r="A24" s="10"/>
      <c r="B24" s="14" t="s">
        <v>24</v>
      </c>
      <c r="C24" s="12"/>
      <c r="D24" s="12"/>
      <c r="E24" s="12"/>
      <c r="F24" s="12"/>
      <c r="G24" s="12"/>
      <c r="H24" s="12"/>
      <c r="I24" s="12"/>
      <c r="J24" s="12"/>
      <c r="K24" s="12">
        <f t="shared" si="3"/>
        <v>0</v>
      </c>
      <c r="L24" s="12">
        <f t="shared" si="2"/>
        <v>0</v>
      </c>
    </row>
    <row r="25" spans="1:12" ht="18" customHeight="1" thickBot="1" x14ac:dyDescent="0.3">
      <c r="A25" s="10"/>
      <c r="B25" s="14" t="s">
        <v>25</v>
      </c>
      <c r="C25" s="12"/>
      <c r="D25" s="12"/>
      <c r="E25" s="12">
        <v>300</v>
      </c>
      <c r="F25" s="12">
        <v>270</v>
      </c>
      <c r="G25" s="12">
        <v>100</v>
      </c>
      <c r="H25" s="12">
        <v>93.96</v>
      </c>
      <c r="I25" s="12">
        <v>300</v>
      </c>
      <c r="J25" s="12">
        <v>250</v>
      </c>
      <c r="K25" s="12">
        <f t="shared" si="3"/>
        <v>700</v>
      </c>
      <c r="L25" s="12">
        <f t="shared" si="2"/>
        <v>613.96</v>
      </c>
    </row>
    <row r="26" spans="1:12" ht="18" customHeight="1" thickBot="1" x14ac:dyDescent="0.35">
      <c r="A26" s="10"/>
      <c r="B26" s="15" t="s">
        <v>47</v>
      </c>
      <c r="C26" s="12"/>
      <c r="D26" s="12"/>
      <c r="E26" s="12">
        <v>500</v>
      </c>
      <c r="F26" s="12">
        <v>443</v>
      </c>
      <c r="G26" s="12">
        <v>1100</v>
      </c>
      <c r="H26" s="12">
        <v>1073.95</v>
      </c>
      <c r="I26" s="12"/>
      <c r="J26" s="12"/>
      <c r="K26" s="12">
        <f t="shared" si="3"/>
        <v>1600</v>
      </c>
      <c r="L26" s="12">
        <f t="shared" si="2"/>
        <v>1516.95</v>
      </c>
    </row>
    <row r="27" spans="1:12" ht="17.25" customHeight="1" thickBot="1" x14ac:dyDescent="0.3">
      <c r="A27" s="10">
        <v>2</v>
      </c>
      <c r="B27" s="13" t="s">
        <v>26</v>
      </c>
      <c r="C27" s="12">
        <v>300</v>
      </c>
      <c r="D27" s="12">
        <v>225</v>
      </c>
      <c r="E27" s="12"/>
      <c r="F27" s="12"/>
      <c r="G27" s="12"/>
      <c r="H27" s="12"/>
      <c r="I27" s="12"/>
      <c r="J27" s="12">
        <v>75</v>
      </c>
      <c r="K27" s="12">
        <f t="shared" si="3"/>
        <v>300</v>
      </c>
      <c r="L27" s="12">
        <f t="shared" si="2"/>
        <v>300</v>
      </c>
    </row>
    <row r="28" spans="1:12" ht="15.75" customHeight="1" thickBot="1" x14ac:dyDescent="0.3">
      <c r="A28" s="10">
        <v>3</v>
      </c>
      <c r="B28" s="13" t="s">
        <v>49</v>
      </c>
      <c r="C28" s="12">
        <f>SUM(C29:C30)</f>
        <v>2200</v>
      </c>
      <c r="D28" s="12">
        <f t="shared" ref="D28:J28" si="4">SUM(D29:D30)</f>
        <v>694.82999999999993</v>
      </c>
      <c r="E28" s="12">
        <f t="shared" si="4"/>
        <v>1200</v>
      </c>
      <c r="F28" s="12">
        <f t="shared" si="4"/>
        <v>0</v>
      </c>
      <c r="G28" s="12">
        <f t="shared" si="4"/>
        <v>100</v>
      </c>
      <c r="H28" s="12">
        <f t="shared" si="4"/>
        <v>1050.9299999999998</v>
      </c>
      <c r="I28" s="12">
        <f t="shared" si="4"/>
        <v>0</v>
      </c>
      <c r="J28" s="12">
        <f t="shared" si="4"/>
        <v>999.07</v>
      </c>
      <c r="K28" s="12">
        <f t="shared" si="3"/>
        <v>3500</v>
      </c>
      <c r="L28" s="12">
        <f t="shared" si="2"/>
        <v>2744.83</v>
      </c>
    </row>
    <row r="29" spans="1:12" ht="16.5" customHeight="1" thickBot="1" x14ac:dyDescent="0.35">
      <c r="A29" s="10"/>
      <c r="B29" s="14" t="s">
        <v>50</v>
      </c>
      <c r="C29" s="12">
        <v>1000</v>
      </c>
      <c r="D29" s="12">
        <v>433.06</v>
      </c>
      <c r="E29" s="12">
        <v>400</v>
      </c>
      <c r="F29" s="12"/>
      <c r="G29" s="12">
        <v>100</v>
      </c>
      <c r="H29" s="12">
        <v>576.80999999999995</v>
      </c>
      <c r="I29" s="12"/>
      <c r="J29" s="12">
        <v>999.07</v>
      </c>
      <c r="K29" s="12">
        <f t="shared" si="3"/>
        <v>1500</v>
      </c>
      <c r="L29" s="12">
        <f t="shared" si="2"/>
        <v>2008.94</v>
      </c>
    </row>
    <row r="30" spans="1:12" ht="16.5" customHeight="1" thickBot="1" x14ac:dyDescent="0.35">
      <c r="A30" s="10"/>
      <c r="B30" s="14" t="s">
        <v>51</v>
      </c>
      <c r="C30" s="12">
        <v>1200</v>
      </c>
      <c r="D30" s="12">
        <v>261.77</v>
      </c>
      <c r="E30" s="12">
        <v>800</v>
      </c>
      <c r="F30" s="12"/>
      <c r="G30" s="12"/>
      <c r="H30" s="12">
        <v>474.12</v>
      </c>
      <c r="I30" s="12"/>
      <c r="J30" s="12"/>
      <c r="K30" s="12">
        <f t="shared" si="3"/>
        <v>2000</v>
      </c>
      <c r="L30" s="12">
        <f t="shared" si="2"/>
        <v>735.89</v>
      </c>
    </row>
    <row r="31" spans="1:12" ht="29.25" customHeight="1" thickBot="1" x14ac:dyDescent="0.35">
      <c r="A31" s="10">
        <v>4</v>
      </c>
      <c r="B31" s="13" t="s">
        <v>27</v>
      </c>
      <c r="C31" s="12">
        <v>150</v>
      </c>
      <c r="D31" s="12">
        <v>148.9</v>
      </c>
      <c r="E31" s="12">
        <v>400</v>
      </c>
      <c r="F31" s="12">
        <v>380.5</v>
      </c>
      <c r="G31" s="12"/>
      <c r="H31" s="12"/>
      <c r="I31" s="12">
        <v>300</v>
      </c>
      <c r="J31" s="12">
        <v>276.47000000000003</v>
      </c>
      <c r="K31" s="12">
        <f t="shared" si="3"/>
        <v>850</v>
      </c>
      <c r="L31" s="12">
        <f t="shared" si="2"/>
        <v>805.87</v>
      </c>
    </row>
    <row r="32" spans="1:12" ht="16.5" thickBot="1" x14ac:dyDescent="0.3">
      <c r="A32" s="10">
        <v>5</v>
      </c>
      <c r="B32" s="13" t="s">
        <v>28</v>
      </c>
      <c r="C32" s="12">
        <f>SUM(C33:C35)</f>
        <v>100</v>
      </c>
      <c r="D32" s="12">
        <f t="shared" ref="D32:J32" si="5">SUM(D33:D35)</f>
        <v>3.56</v>
      </c>
      <c r="E32" s="12">
        <f t="shared" si="5"/>
        <v>0</v>
      </c>
      <c r="F32" s="12">
        <f t="shared" si="5"/>
        <v>6.23</v>
      </c>
      <c r="G32" s="12">
        <f t="shared" si="5"/>
        <v>0</v>
      </c>
      <c r="H32" s="12">
        <f t="shared" si="5"/>
        <v>109.09</v>
      </c>
      <c r="I32" s="12">
        <f t="shared" si="5"/>
        <v>200</v>
      </c>
      <c r="J32" s="12">
        <f t="shared" si="5"/>
        <v>171.75</v>
      </c>
      <c r="K32" s="12">
        <f t="shared" si="3"/>
        <v>300</v>
      </c>
      <c r="L32" s="12">
        <f t="shared" si="2"/>
        <v>290.63</v>
      </c>
    </row>
    <row r="33" spans="1:12" ht="20.25" customHeight="1" thickBot="1" x14ac:dyDescent="0.3">
      <c r="A33" s="10"/>
      <c r="B33" s="14" t="s">
        <v>29</v>
      </c>
      <c r="C33" s="12">
        <v>100</v>
      </c>
      <c r="D33" s="12">
        <v>3.56</v>
      </c>
      <c r="E33" s="12"/>
      <c r="F33" s="12">
        <v>6.23</v>
      </c>
      <c r="G33" s="12"/>
      <c r="H33" s="12">
        <v>49.09</v>
      </c>
      <c r="I33" s="12">
        <v>150</v>
      </c>
      <c r="J33" s="12">
        <v>141.75</v>
      </c>
      <c r="K33" s="12">
        <f t="shared" si="3"/>
        <v>250</v>
      </c>
      <c r="L33" s="12">
        <f t="shared" si="2"/>
        <v>200.63</v>
      </c>
    </row>
    <row r="34" spans="1:12" ht="21.75" customHeight="1" thickBot="1" x14ac:dyDescent="0.35">
      <c r="A34" s="10"/>
      <c r="B34" s="14" t="s">
        <v>30</v>
      </c>
      <c r="C34" s="12"/>
      <c r="D34" s="12"/>
      <c r="E34" s="12"/>
      <c r="F34" s="12"/>
      <c r="G34" s="12"/>
      <c r="H34" s="12"/>
      <c r="I34" s="12"/>
      <c r="J34" s="12"/>
      <c r="K34" s="12">
        <f t="shared" si="3"/>
        <v>0</v>
      </c>
      <c r="L34" s="12">
        <f t="shared" si="2"/>
        <v>0</v>
      </c>
    </row>
    <row r="35" spans="1:12" ht="19.5" customHeight="1" thickBot="1" x14ac:dyDescent="0.3">
      <c r="A35" s="10"/>
      <c r="B35" s="14" t="s">
        <v>31</v>
      </c>
      <c r="C35" s="12"/>
      <c r="D35" s="12"/>
      <c r="E35" s="12"/>
      <c r="F35" s="12"/>
      <c r="G35" s="12"/>
      <c r="H35" s="12">
        <v>60</v>
      </c>
      <c r="I35" s="12">
        <v>50</v>
      </c>
      <c r="J35" s="12">
        <v>30</v>
      </c>
      <c r="K35" s="12">
        <f t="shared" si="3"/>
        <v>50</v>
      </c>
      <c r="L35" s="12">
        <f t="shared" si="2"/>
        <v>90</v>
      </c>
    </row>
    <row r="36" spans="1:12" ht="19.5" customHeight="1" thickBot="1" x14ac:dyDescent="0.35">
      <c r="A36" s="10">
        <v>6</v>
      </c>
      <c r="B36" s="13" t="s">
        <v>32</v>
      </c>
      <c r="C36" s="12">
        <f>SUM(C37:C46)</f>
        <v>1800</v>
      </c>
      <c r="D36" s="12">
        <f t="shared" ref="D36:J36" si="6">SUM(D37:D46)</f>
        <v>1085.93</v>
      </c>
      <c r="E36" s="12">
        <f t="shared" si="6"/>
        <v>550</v>
      </c>
      <c r="F36" s="12">
        <f t="shared" si="6"/>
        <v>591.79</v>
      </c>
      <c r="G36" s="12">
        <f t="shared" si="6"/>
        <v>550</v>
      </c>
      <c r="H36" s="12">
        <f t="shared" si="6"/>
        <v>781.36</v>
      </c>
      <c r="I36" s="12">
        <f t="shared" si="6"/>
        <v>50</v>
      </c>
      <c r="J36" s="12">
        <f t="shared" si="6"/>
        <v>476.78</v>
      </c>
      <c r="K36" s="12">
        <f t="shared" si="3"/>
        <v>2950</v>
      </c>
      <c r="L36" s="12">
        <f t="shared" si="2"/>
        <v>2935.8599999999997</v>
      </c>
    </row>
    <row r="37" spans="1:12" ht="21" customHeight="1" thickBot="1" x14ac:dyDescent="0.3">
      <c r="A37" s="10"/>
      <c r="B37" s="14" t="s">
        <v>52</v>
      </c>
      <c r="C37" s="12"/>
      <c r="D37" s="12"/>
      <c r="E37" s="12"/>
      <c r="F37" s="12"/>
      <c r="G37" s="12"/>
      <c r="H37" s="12"/>
      <c r="I37" s="12"/>
      <c r="J37" s="12"/>
      <c r="K37" s="12">
        <f t="shared" si="3"/>
        <v>0</v>
      </c>
      <c r="L37" s="12">
        <f t="shared" si="2"/>
        <v>0</v>
      </c>
    </row>
    <row r="38" spans="1:12" ht="18" customHeight="1" thickBot="1" x14ac:dyDescent="0.3">
      <c r="A38" s="10"/>
      <c r="B38" s="14" t="s">
        <v>33</v>
      </c>
      <c r="C38" s="12">
        <v>500</v>
      </c>
      <c r="D38" s="12">
        <v>237.1</v>
      </c>
      <c r="E38" s="12"/>
      <c r="F38" s="12"/>
      <c r="G38" s="12"/>
      <c r="H38" s="12"/>
      <c r="I38" s="12"/>
      <c r="J38" s="12"/>
      <c r="K38" s="12">
        <f t="shared" si="3"/>
        <v>500</v>
      </c>
      <c r="L38" s="12">
        <f t="shared" si="2"/>
        <v>237.1</v>
      </c>
    </row>
    <row r="39" spans="1:12" ht="17.25" customHeight="1" thickBot="1" x14ac:dyDescent="0.3">
      <c r="A39" s="10"/>
      <c r="B39" s="14" t="s">
        <v>34</v>
      </c>
      <c r="C39" s="12">
        <v>100</v>
      </c>
      <c r="D39" s="12">
        <v>34.15</v>
      </c>
      <c r="E39" s="12"/>
      <c r="F39" s="12">
        <v>51.74</v>
      </c>
      <c r="G39" s="12">
        <v>50</v>
      </c>
      <c r="H39" s="12">
        <v>53.3</v>
      </c>
      <c r="I39" s="12">
        <v>50</v>
      </c>
      <c r="J39" s="12">
        <v>42.15</v>
      </c>
      <c r="K39" s="12">
        <f t="shared" si="3"/>
        <v>200</v>
      </c>
      <c r="L39" s="12">
        <f t="shared" si="2"/>
        <v>181.34</v>
      </c>
    </row>
    <row r="40" spans="1:12" ht="33" customHeight="1" thickBot="1" x14ac:dyDescent="0.3">
      <c r="A40" s="10"/>
      <c r="B40" s="14" t="s">
        <v>35</v>
      </c>
      <c r="C40" s="12">
        <v>600</v>
      </c>
      <c r="D40" s="12">
        <v>542.75</v>
      </c>
      <c r="E40" s="12">
        <v>400</v>
      </c>
      <c r="F40" s="12">
        <v>390.01</v>
      </c>
      <c r="G40" s="12"/>
      <c r="H40" s="12">
        <v>274.89999999999998</v>
      </c>
      <c r="I40" s="12"/>
      <c r="J40" s="12">
        <v>213.66</v>
      </c>
      <c r="K40" s="12">
        <f t="shared" si="3"/>
        <v>1000</v>
      </c>
      <c r="L40" s="12">
        <f t="shared" si="2"/>
        <v>1421.32</v>
      </c>
    </row>
    <row r="41" spans="1:12" ht="20.25" customHeight="1" thickBot="1" x14ac:dyDescent="0.3">
      <c r="A41" s="10"/>
      <c r="B41" s="14" t="s">
        <v>36</v>
      </c>
      <c r="C41" s="12"/>
      <c r="D41" s="12"/>
      <c r="E41" s="12"/>
      <c r="F41" s="12"/>
      <c r="G41" s="12"/>
      <c r="H41" s="12">
        <v>68.489999999999995</v>
      </c>
      <c r="I41" s="12"/>
      <c r="J41" s="12"/>
      <c r="K41" s="12">
        <f t="shared" si="3"/>
        <v>0</v>
      </c>
      <c r="L41" s="12">
        <f t="shared" si="2"/>
        <v>68.489999999999995</v>
      </c>
    </row>
    <row r="42" spans="1:12" ht="19.5" customHeight="1" thickBot="1" x14ac:dyDescent="0.3">
      <c r="A42" s="10"/>
      <c r="B42" s="14" t="s">
        <v>37</v>
      </c>
      <c r="C42" s="12"/>
      <c r="D42" s="12"/>
      <c r="E42" s="12">
        <v>50</v>
      </c>
      <c r="F42" s="12">
        <v>52.03</v>
      </c>
      <c r="G42" s="12">
        <v>100</v>
      </c>
      <c r="H42" s="12"/>
      <c r="I42" s="12"/>
      <c r="J42" s="12"/>
      <c r="K42" s="12">
        <f t="shared" si="3"/>
        <v>150</v>
      </c>
      <c r="L42" s="12">
        <f t="shared" si="2"/>
        <v>52.03</v>
      </c>
    </row>
    <row r="43" spans="1:12" ht="17.25" customHeight="1" thickBot="1" x14ac:dyDescent="0.3">
      <c r="A43" s="10"/>
      <c r="B43" s="14" t="s">
        <v>38</v>
      </c>
      <c r="C43" s="12"/>
      <c r="D43" s="12"/>
      <c r="E43" s="12"/>
      <c r="F43" s="12"/>
      <c r="G43" s="12"/>
      <c r="H43" s="12"/>
      <c r="I43" s="12"/>
      <c r="J43" s="12"/>
      <c r="K43" s="12">
        <f t="shared" si="3"/>
        <v>0</v>
      </c>
      <c r="L43" s="12">
        <f t="shared" si="2"/>
        <v>0</v>
      </c>
    </row>
    <row r="44" spans="1:12" ht="20.25" customHeight="1" thickBot="1" x14ac:dyDescent="0.3">
      <c r="A44" s="10"/>
      <c r="B44" s="14" t="s">
        <v>39</v>
      </c>
      <c r="C44" s="12"/>
      <c r="D44" s="12"/>
      <c r="E44" s="12"/>
      <c r="F44" s="12"/>
      <c r="G44" s="12"/>
      <c r="H44" s="12"/>
      <c r="I44" s="12"/>
      <c r="J44" s="12"/>
      <c r="K44" s="12">
        <f t="shared" si="3"/>
        <v>0</v>
      </c>
      <c r="L44" s="12">
        <f t="shared" si="2"/>
        <v>0</v>
      </c>
    </row>
    <row r="45" spans="1:12" ht="21" customHeight="1" thickBot="1" x14ac:dyDescent="0.3">
      <c r="A45" s="10"/>
      <c r="B45" s="14" t="s">
        <v>40</v>
      </c>
      <c r="C45" s="12">
        <v>100</v>
      </c>
      <c r="D45" s="12">
        <v>52</v>
      </c>
      <c r="E45" s="12"/>
      <c r="F45" s="12"/>
      <c r="G45" s="12"/>
      <c r="H45" s="12"/>
      <c r="I45" s="12"/>
      <c r="J45" s="12"/>
      <c r="K45" s="12">
        <f t="shared" si="3"/>
        <v>100</v>
      </c>
      <c r="L45" s="12">
        <f t="shared" si="2"/>
        <v>52</v>
      </c>
    </row>
    <row r="46" spans="1:12" ht="18.75" customHeight="1" thickBot="1" x14ac:dyDescent="0.3">
      <c r="A46" s="10"/>
      <c r="B46" s="14" t="s">
        <v>41</v>
      </c>
      <c r="C46" s="12">
        <v>500</v>
      </c>
      <c r="D46" s="12">
        <v>219.93</v>
      </c>
      <c r="E46" s="12">
        <v>100</v>
      </c>
      <c r="F46" s="12">
        <v>98.01</v>
      </c>
      <c r="G46" s="12">
        <v>400</v>
      </c>
      <c r="H46" s="12">
        <v>384.67</v>
      </c>
      <c r="I46" s="12"/>
      <c r="J46" s="12">
        <v>220.97</v>
      </c>
      <c r="K46" s="12">
        <f t="shared" si="3"/>
        <v>1000</v>
      </c>
      <c r="L46" s="12">
        <f t="shared" si="2"/>
        <v>923.58</v>
      </c>
    </row>
    <row r="47" spans="1:12" ht="62.25" customHeight="1" thickBot="1" x14ac:dyDescent="0.3">
      <c r="A47" s="10">
        <v>7</v>
      </c>
      <c r="B47" s="13" t="s">
        <v>53</v>
      </c>
      <c r="C47" s="12"/>
      <c r="D47" s="12"/>
      <c r="E47" s="12"/>
      <c r="F47" s="12">
        <v>23.33</v>
      </c>
      <c r="G47" s="12"/>
      <c r="H47" s="12">
        <v>44.98</v>
      </c>
      <c r="I47" s="12"/>
      <c r="J47" s="12"/>
      <c r="K47" s="12">
        <f t="shared" si="3"/>
        <v>0</v>
      </c>
      <c r="L47" s="12">
        <f t="shared" si="2"/>
        <v>68.31</v>
      </c>
    </row>
    <row r="48" spans="1:12" ht="19.5" customHeight="1" thickBot="1" x14ac:dyDescent="0.3">
      <c r="A48" s="10">
        <v>8</v>
      </c>
      <c r="B48" s="13" t="s">
        <v>42</v>
      </c>
      <c r="C48" s="12">
        <v>900</v>
      </c>
      <c r="D48" s="12">
        <v>925.31</v>
      </c>
      <c r="E48" s="12">
        <v>700</v>
      </c>
      <c r="F48" s="12">
        <v>658.34</v>
      </c>
      <c r="G48" s="12">
        <v>500</v>
      </c>
      <c r="H48" s="12">
        <v>326.14999999999998</v>
      </c>
      <c r="I48" s="12">
        <v>900</v>
      </c>
      <c r="J48" s="12">
        <v>905.04</v>
      </c>
      <c r="K48" s="12">
        <f t="shared" si="3"/>
        <v>3000</v>
      </c>
      <c r="L48" s="12">
        <f t="shared" si="2"/>
        <v>2814.84</v>
      </c>
    </row>
    <row r="49" spans="1:12" ht="49.5" customHeight="1" thickBot="1" x14ac:dyDescent="0.3">
      <c r="A49" s="10">
        <v>9</v>
      </c>
      <c r="B49" s="16" t="s">
        <v>54</v>
      </c>
      <c r="C49" s="12"/>
      <c r="D49" s="12"/>
      <c r="E49" s="12">
        <v>100</v>
      </c>
      <c r="F49" s="12">
        <v>30.6</v>
      </c>
      <c r="G49" s="12"/>
      <c r="H49" s="12">
        <v>51.53</v>
      </c>
      <c r="I49" s="12"/>
      <c r="J49" s="12"/>
      <c r="K49" s="12">
        <f t="shared" si="3"/>
        <v>100</v>
      </c>
      <c r="L49" s="12">
        <f t="shared" si="2"/>
        <v>82.13</v>
      </c>
    </row>
    <row r="50" spans="1:12" ht="17.25" customHeight="1" thickBot="1" x14ac:dyDescent="0.35">
      <c r="A50" s="10">
        <v>10</v>
      </c>
      <c r="B50" s="13" t="s">
        <v>43</v>
      </c>
      <c r="C50" s="12">
        <f>SUM(C51:C52)</f>
        <v>200</v>
      </c>
      <c r="D50" s="12">
        <f t="shared" ref="D50:J50" si="7">SUM(D51:D52)</f>
        <v>0</v>
      </c>
      <c r="E50" s="12">
        <f t="shared" si="7"/>
        <v>0</v>
      </c>
      <c r="F50" s="12">
        <f t="shared" si="7"/>
        <v>115.8</v>
      </c>
      <c r="G50" s="12">
        <f t="shared" si="7"/>
        <v>0</v>
      </c>
      <c r="H50" s="12">
        <f t="shared" si="7"/>
        <v>16.239999999999998</v>
      </c>
      <c r="I50" s="12">
        <f t="shared" si="7"/>
        <v>0</v>
      </c>
      <c r="J50" s="12">
        <f t="shared" si="7"/>
        <v>16.239999999999998</v>
      </c>
      <c r="K50" s="12">
        <f t="shared" si="3"/>
        <v>200</v>
      </c>
      <c r="L50" s="12">
        <f t="shared" si="2"/>
        <v>148.28</v>
      </c>
    </row>
    <row r="51" spans="1:12" ht="30.75" customHeight="1" thickBot="1" x14ac:dyDescent="0.3">
      <c r="A51" s="10"/>
      <c r="B51" s="14" t="s">
        <v>44</v>
      </c>
      <c r="C51" s="12">
        <v>200</v>
      </c>
      <c r="D51" s="12"/>
      <c r="E51" s="12"/>
      <c r="F51" s="12">
        <v>115.8</v>
      </c>
      <c r="G51" s="12"/>
      <c r="H51" s="12">
        <v>16.239999999999998</v>
      </c>
      <c r="I51" s="12"/>
      <c r="J51" s="12">
        <v>16.239999999999998</v>
      </c>
      <c r="K51" s="12">
        <f t="shared" si="3"/>
        <v>200</v>
      </c>
      <c r="L51" s="12">
        <f t="shared" si="2"/>
        <v>148.28</v>
      </c>
    </row>
    <row r="52" spans="1:12" ht="33" customHeight="1" thickBot="1" x14ac:dyDescent="0.3">
      <c r="A52" s="10"/>
      <c r="B52" s="14" t="s">
        <v>45</v>
      </c>
      <c r="C52" s="12"/>
      <c r="D52" s="12"/>
      <c r="E52" s="12"/>
      <c r="F52" s="12"/>
      <c r="G52" s="12"/>
      <c r="H52" s="12"/>
      <c r="I52" s="12"/>
      <c r="J52" s="12"/>
      <c r="K52" s="12">
        <f t="shared" si="3"/>
        <v>0</v>
      </c>
      <c r="L52" s="12">
        <f t="shared" si="2"/>
        <v>0</v>
      </c>
    </row>
    <row r="53" spans="1:12" ht="18" customHeight="1" thickBot="1" x14ac:dyDescent="0.3">
      <c r="A53" s="10">
        <v>11</v>
      </c>
      <c r="B53" s="13" t="s">
        <v>46</v>
      </c>
      <c r="C53" s="12"/>
      <c r="D53" s="12"/>
      <c r="E53" s="12"/>
      <c r="F53" s="12"/>
      <c r="G53" s="12"/>
      <c r="H53" s="12"/>
      <c r="I53" s="12"/>
      <c r="J53" s="12"/>
      <c r="K53" s="12">
        <f t="shared" si="3"/>
        <v>0</v>
      </c>
      <c r="L53" s="12">
        <f t="shared" si="2"/>
        <v>0</v>
      </c>
    </row>
    <row r="56" spans="1:12" x14ac:dyDescent="0.25">
      <c r="B56" s="1" t="s">
        <v>48</v>
      </c>
    </row>
  </sheetData>
  <mergeCells count="17">
    <mergeCell ref="H1:M1"/>
    <mergeCell ref="H2:O2"/>
    <mergeCell ref="H3:O3"/>
    <mergeCell ref="B5:K5"/>
    <mergeCell ref="A6:K6"/>
    <mergeCell ref="A11:A14"/>
    <mergeCell ref="C11:L11"/>
    <mergeCell ref="C12:D12"/>
    <mergeCell ref="E12:F12"/>
    <mergeCell ref="G12:H12"/>
    <mergeCell ref="C13:C14"/>
    <mergeCell ref="E13:E14"/>
    <mergeCell ref="G13:G14"/>
    <mergeCell ref="I13:I14"/>
    <mergeCell ref="K13:K14"/>
    <mergeCell ref="I12:J12"/>
    <mergeCell ref="K12:L12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„Windows“ vartotojas</cp:lastModifiedBy>
  <cp:lastPrinted>2020-01-17T11:36:54Z</cp:lastPrinted>
  <dcterms:created xsi:type="dcterms:W3CDTF">2016-04-05T10:58:19Z</dcterms:created>
  <dcterms:modified xsi:type="dcterms:W3CDTF">2020-01-27T06:34:43Z</dcterms:modified>
</cp:coreProperties>
</file>